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0" windowWidth="28800" windowHeight="12435"/>
  </bookViews>
  <sheets>
    <sheet name="zal 14 CENT POL-ROS DIAL i POR" sheetId="2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 localSheetId="0">[2]BPP!#REF!</definedName>
    <definedName name="nr">[2]BPP!#REF!</definedName>
    <definedName name="PARP1" localSheetId="0">[2]BPP!#REF!</definedName>
    <definedName name="PARP1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'zal 14 CENT POL-ROS DIAL i POR'!$1:$7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2" l="1"/>
  <c r="G66" i="2"/>
  <c r="F43" i="2"/>
  <c r="G43" i="2"/>
  <c r="F38" i="2"/>
  <c r="G38" i="2"/>
  <c r="F21" i="2"/>
  <c r="G21" i="2"/>
  <c r="G34" i="2" l="1"/>
  <c r="G33" i="2" s="1"/>
  <c r="G59" i="2" s="1"/>
  <c r="G64" i="2" s="1"/>
  <c r="F34" i="2"/>
  <c r="F33" i="2" s="1"/>
  <c r="F59" i="2" s="1"/>
  <c r="F64" i="2" s="1"/>
  <c r="E66" i="2"/>
  <c r="E43" i="2"/>
  <c r="E38" i="2"/>
  <c r="E21" i="2"/>
  <c r="E34" i="2" l="1"/>
  <c r="E33" i="2" s="1"/>
  <c r="E59" i="2" s="1"/>
  <c r="E64" i="2" s="1"/>
</calcChain>
</file>

<file path=xl/sharedStrings.xml><?xml version="1.0" encoding="utf-8"?>
<sst xmlns="http://schemas.openxmlformats.org/spreadsheetml/2006/main" count="204" uniqueCount="135">
  <si>
    <t>Lp.</t>
  </si>
  <si>
    <t>Wyszczególnienie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</si>
  <si>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</si>
  <si>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</si>
  <si>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</si>
  <si>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</si>
  <si>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</si>
  <si>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</si>
  <si>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</si>
  <si>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</si>
  <si>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</si>
  <si>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</si>
  <si>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</si>
  <si>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</si>
  <si>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</si>
  <si>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</si>
  <si>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</si>
  <si>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</si>
  <si>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</si>
  <si>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</si>
  <si>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</si>
  <si>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</si>
  <si>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</si>
  <si>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</si>
  <si>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</si>
  <si>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</si>
  <si>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</si>
  <si>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Dotacje z budżetu państwa</t>
  </si>
  <si>
    <t xml:space="preserve">Środki otrzymane z Unii Europejskiej </t>
  </si>
  <si>
    <t>Środki od innych jednostek sektora finansów publicznych</t>
  </si>
  <si>
    <t>Pozostałe przychody, z tego:</t>
  </si>
  <si>
    <t>5.1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</si>
  <si>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</si>
  <si>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</si>
  <si>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</si>
  <si>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</si>
  <si>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</si>
  <si>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</si>
  <si>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</si>
  <si>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</si>
  <si>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</si>
  <si>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</si>
  <si>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</si>
  <si>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</si>
  <si>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</si>
  <si>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</si>
  <si>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</si>
  <si>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</si>
  <si>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</si>
  <si>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</si>
  <si>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</si>
  <si>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</si>
  <si>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</si>
  <si>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</si>
  <si>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</si>
  <si>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</si>
  <si>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</si>
  <si>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</si>
  <si>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</si>
  <si>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</si>
  <si>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</si>
  <si>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</si>
  <si>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</si>
  <si>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</si>
  <si>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</si>
  <si>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</si>
  <si>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</si>
  <si>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</si>
  <si>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</si>
  <si>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</si>
  <si>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</si>
  <si>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</si>
  <si>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</si>
  <si>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</si>
  <si>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</si>
  <si>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</si>
  <si>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</si>
  <si>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</si>
  <si>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</si>
  <si>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</si>
  <si>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</si>
  <si>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</si>
  <si>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</si>
  <si>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</si>
  <si>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</si>
  <si>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</si>
  <si>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</si>
  <si>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</si>
  <si>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</si>
  <si>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</si>
  <si>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</si>
  <si>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</si>
  <si>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</si>
  <si>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</si>
  <si>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</si>
  <si>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</si>
  <si>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</si>
  <si>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</si>
  <si>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</si>
  <si>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</si>
  <si>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</si>
  <si>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</si>
  <si>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</si>
  <si>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</si>
  <si>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</si>
  <si>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</si>
  <si>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</si>
  <si>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</si>
  <si>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</si>
  <si>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</si>
  <si>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CENTRUM POLSKO-ROSYJSKIEGO DIALOGU I POROZUMIENIA</t>
  </si>
  <si>
    <t>TABELA 6</t>
  </si>
  <si>
    <t>Przychody własne ze sprzedaży wyrobów i usług</t>
  </si>
  <si>
    <t>Odsetki (np. z tytułu udzielonych pożyczek), w tym:</t>
  </si>
  <si>
    <t>Pozostałe przychody z prowadzonej działalności</t>
  </si>
  <si>
    <t>Podatki i opłaty, w tym:</t>
  </si>
  <si>
    <t>Pozostałe koszty, w tym:</t>
  </si>
  <si>
    <t>Rok 2017</t>
  </si>
  <si>
    <t>w tysiącach złotych</t>
  </si>
  <si>
    <t>wykonanie</t>
  </si>
  <si>
    <t xml:space="preserve">plan według </t>
  </si>
  <si>
    <t>ustawy budżetowej</t>
  </si>
  <si>
    <t xml:space="preserve">plan po </t>
  </si>
  <si>
    <t>zmianach</t>
  </si>
  <si>
    <t xml:space="preserve">ustawy budżetowej </t>
  </si>
  <si>
    <t>Część A  Plan finansowy i wykonanie w układzie memoriałowym</t>
  </si>
  <si>
    <t>Część C  Dane uzupełniające</t>
  </si>
  <si>
    <t>Część B 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</si>
  <si>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</si>
  <si>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</si>
  <si>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</si>
  <si>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>- sektora finansów publicznych</t>
  </si>
  <si>
    <t xml:space="preserve"> - pozostałych</t>
  </si>
  <si>
    <t>Depozyty przyjęte przez jednostkę</t>
  </si>
  <si>
    <t>Zobowiązania wymagalne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</si>
</sst>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\ \ "/>
  </numFmts>
  <fonts count="11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left" vertical="center"/>
      <protection locked="0"/>
    </xf>
    <xf numFmtId="3" fontId="3" fillId="0" borderId="3" xfId="1" applyNumberFormat="1" applyFont="1" applyFill="1" applyBorder="1" applyAlignment="1" applyProtection="1">
      <alignment horizontal="left" vertical="center" indent="1"/>
      <protection locked="0"/>
    </xf>
    <xf numFmtId="3" fontId="3" fillId="0" borderId="4" xfId="1" applyNumberFormat="1" applyFont="1" applyFill="1" applyBorder="1" applyAlignment="1" applyProtection="1">
      <alignment horizontal="left" vertical="center" indent="1"/>
      <protection locked="0"/>
    </xf>
    <xf numFmtId="164" fontId="3" fillId="0" borderId="2" xfId="1" applyNumberFormat="1" applyFont="1" applyFill="1" applyBorder="1" applyAlignment="1" applyProtection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center"/>
      <protection locked="0"/>
    </xf>
    <xf numFmtId="3" fontId="3" fillId="0" borderId="6" xfId="1" applyNumberFormat="1" applyFont="1" applyFill="1" applyBorder="1" applyAlignment="1" applyProtection="1">
      <alignment horizontal="left" vertical="center" indent="1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3" fontId="3" fillId="0" borderId="6" xfId="1" applyNumberFormat="1" applyFont="1" applyFill="1" applyBorder="1" applyAlignment="1" applyProtection="1">
      <alignment horizontal="left" vertical="center" indent="2"/>
      <protection locked="0"/>
    </xf>
    <xf numFmtId="3" fontId="3" fillId="0" borderId="6" xfId="1" applyNumberFormat="1" applyFont="1" applyFill="1" applyBorder="1" applyAlignment="1" applyProtection="1">
      <alignment horizontal="left" vertical="center" indent="3"/>
      <protection locked="0"/>
    </xf>
    <xf numFmtId="3" fontId="3" fillId="0" borderId="8" xfId="1" applyNumberFormat="1" applyFont="1" applyFill="1" applyBorder="1" applyAlignment="1" applyProtection="1">
      <alignment horizontal="left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left" vertical="center"/>
      <protection locked="0"/>
    </xf>
    <xf numFmtId="3" fontId="3" fillId="0" borderId="11" xfId="1" applyNumberFormat="1" applyFont="1" applyFill="1" applyBorder="1" applyAlignment="1" applyProtection="1">
      <alignment horizontal="left" vertical="center" indent="1"/>
      <protection locked="0"/>
    </xf>
    <xf numFmtId="3" fontId="3" fillId="0" borderId="13" xfId="1" applyNumberFormat="1" applyFont="1" applyFill="1" applyBorder="1" applyAlignment="1" applyProtection="1">
      <alignment horizontal="left" vertical="center" indent="1"/>
      <protection locked="0"/>
    </xf>
    <xf numFmtId="164" fontId="3" fillId="0" borderId="12" xfId="1" applyNumberFormat="1" applyFont="1" applyFill="1" applyBorder="1" applyAlignment="1" applyProtection="1">
      <alignment vertical="center"/>
    </xf>
    <xf numFmtId="0" fontId="4" fillId="0" borderId="3" xfId="1" applyFont="1" applyFill="1" applyBorder="1" applyAlignment="1" applyProtection="1">
      <alignment horizontal="left" vertical="center"/>
      <protection locked="0"/>
    </xf>
    <xf numFmtId="0" fontId="4" fillId="0" borderId="3" xfId="1" applyFont="1" applyFill="1" applyBorder="1" applyAlignment="1" applyProtection="1">
      <alignment horizontal="left" vertical="center" indent="1"/>
      <protection locked="0"/>
    </xf>
    <xf numFmtId="0" fontId="4" fillId="0" borderId="7" xfId="1" applyFont="1" applyFill="1" applyBorder="1" applyAlignment="1" applyProtection="1">
      <alignment horizontal="left" vertical="center" indent="1"/>
      <protection locked="0"/>
    </xf>
    <xf numFmtId="164" fontId="3" fillId="0" borderId="5" xfId="1" applyNumberFormat="1" applyFont="1" applyFill="1" applyBorder="1" applyAlignment="1" applyProtection="1">
      <alignment vertical="center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 indent="2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 indent="1"/>
      <protection locked="0"/>
    </xf>
    <xf numFmtId="0" fontId="4" fillId="0" borderId="6" xfId="1" quotePrefix="1" applyFont="1" applyFill="1" applyBorder="1" applyAlignment="1" applyProtection="1">
      <alignment horizontal="left" vertical="center" indent="2"/>
      <protection locked="0"/>
    </xf>
    <xf numFmtId="0" fontId="4" fillId="0" borderId="7" xfId="1" quotePrefix="1" applyFont="1" applyFill="1" applyBorder="1" applyAlignment="1" applyProtection="1">
      <alignment horizontal="left" vertical="center" indent="1"/>
      <protection locked="0"/>
    </xf>
    <xf numFmtId="0" fontId="4" fillId="0" borderId="2" xfId="1" applyFont="1" applyFill="1" applyBorder="1" applyAlignment="1" applyProtection="1">
      <alignment horizontal="left" vertical="center"/>
      <protection locked="0"/>
    </xf>
    <xf numFmtId="0" fontId="4" fillId="0" borderId="7" xfId="1" quotePrefix="1" applyFont="1" applyFill="1" applyBorder="1" applyAlignment="1" applyProtection="1">
      <alignment horizontal="left" vertical="center" indent="2"/>
      <protection locked="0"/>
    </xf>
    <xf numFmtId="0" fontId="4" fillId="0" borderId="6" xfId="1" quotePrefix="1" applyFont="1" applyFill="1" applyBorder="1" applyAlignment="1" applyProtection="1">
      <alignment horizontal="left" vertical="center" indent="3"/>
      <protection locked="0"/>
    </xf>
    <xf numFmtId="0" fontId="4" fillId="0" borderId="6" xfId="1" applyFont="1" applyFill="1" applyBorder="1" applyAlignment="1" applyProtection="1">
      <alignment horizontal="left" vertical="center" indent="3"/>
      <protection locked="0"/>
    </xf>
    <xf numFmtId="0" fontId="4" fillId="0" borderId="7" xfId="1" applyFont="1" applyFill="1" applyBorder="1" applyAlignment="1" applyProtection="1">
      <alignment vertical="center"/>
      <protection locked="0"/>
    </xf>
    <xf numFmtId="164" fontId="3" fillId="0" borderId="1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0" fontId="4" fillId="0" borderId="6" xfId="1" quotePrefix="1" applyFont="1" applyFill="1" applyBorder="1" applyAlignment="1" applyProtection="1">
      <alignment horizontal="left" vertical="center" indent="1"/>
      <protection locked="0"/>
    </xf>
    <xf numFmtId="164" fontId="3" fillId="0" borderId="12" xfId="1" applyNumberFormat="1" applyFont="1" applyFill="1" applyBorder="1" applyAlignment="1" applyProtection="1">
      <alignment horizontal="center" vertical="center"/>
    </xf>
    <xf numFmtId="3" fontId="3" fillId="0" borderId="14" xfId="1" applyNumberFormat="1" applyFont="1" applyFill="1" applyBorder="1" applyAlignment="1" applyProtection="1">
      <alignment horizontal="center" vertical="center"/>
      <protection locked="0"/>
    </xf>
    <xf numFmtId="3" fontId="3" fillId="0" borderId="14" xfId="1" quotePrefix="1" applyNumberFormat="1" applyFont="1" applyFill="1" applyBorder="1" applyAlignment="1" applyProtection="1">
      <alignment horizontal="left" vertical="center" indent="3"/>
      <protection locked="0"/>
    </xf>
    <xf numFmtId="0" fontId="4" fillId="0" borderId="1" xfId="1" applyFont="1" applyFill="1" applyBorder="1" applyProtection="1">
      <protection locked="0"/>
    </xf>
    <xf numFmtId="0" fontId="4" fillId="0" borderId="0" xfId="1" applyFont="1" applyFill="1"/>
    <xf numFmtId="0" fontId="4" fillId="0" borderId="2" xfId="1" applyFont="1" applyFill="1" applyBorder="1" applyAlignment="1" applyProtection="1">
      <alignment horizontal="center"/>
      <protection locked="0"/>
    </xf>
    <xf numFmtId="0" fontId="4" fillId="0" borderId="12" xfId="1" applyFont="1" applyFill="1" applyBorder="1" applyAlignment="1" applyProtection="1">
      <alignment horizontal="center"/>
      <protection locked="0"/>
    </xf>
    <xf numFmtId="0" fontId="4" fillId="0" borderId="5" xfId="1" applyFont="1" applyFill="1" applyBorder="1" applyAlignment="1" applyProtection="1">
      <alignment horizontal="left"/>
      <protection locked="0"/>
    </xf>
    <xf numFmtId="0" fontId="4" fillId="0" borderId="6" xfId="1" applyFont="1" applyFill="1" applyBorder="1" applyAlignment="1" applyProtection="1">
      <alignment horizontal="left" indent="2"/>
      <protection locked="0"/>
    </xf>
    <xf numFmtId="0" fontId="4" fillId="0" borderId="7" xfId="1" applyFont="1" applyFill="1" applyBorder="1" applyAlignment="1" applyProtection="1">
      <protection locked="0"/>
    </xf>
    <xf numFmtId="0" fontId="4" fillId="0" borderId="8" xfId="1" applyFont="1" applyFill="1" applyBorder="1" applyAlignment="1" applyProtection="1">
      <alignment horizontal="left"/>
      <protection locked="0"/>
    </xf>
    <xf numFmtId="0" fontId="4" fillId="0" borderId="9" xfId="1" applyFont="1" applyFill="1" applyBorder="1" applyAlignment="1" applyProtection="1">
      <alignment horizontal="left" indent="2"/>
      <protection locked="0"/>
    </xf>
    <xf numFmtId="0" fontId="4" fillId="0" borderId="10" xfId="1" applyFont="1" applyFill="1" applyBorder="1" applyAlignment="1" applyProtection="1">
      <protection locked="0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3" fontId="5" fillId="0" borderId="0" xfId="1" applyNumberFormat="1" applyFont="1" applyFill="1" applyAlignment="1">
      <alignment horizontal="center" vertical="center"/>
    </xf>
    <xf numFmtId="3" fontId="5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Protection="1">
      <protection locked="0"/>
    </xf>
    <xf numFmtId="3" fontId="2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/>
    <xf numFmtId="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Fill="1" applyBorder="1" applyAlignment="1" applyProtection="1">
      <alignment horizontal="center" vertical="center" wrapText="1"/>
      <protection locked="0"/>
    </xf>
    <xf numFmtId="3" fontId="3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 applyBorder="1" applyAlignment="1" applyProtection="1">
      <alignment vertical="center"/>
      <protection locked="0"/>
    </xf>
    <xf numFmtId="3" fontId="3" fillId="0" borderId="8" xfId="1" applyNumberFormat="1" applyFont="1" applyFill="1" applyBorder="1" applyAlignment="1" applyProtection="1">
      <alignment horizontal="center"/>
      <protection locked="0"/>
    </xf>
    <xf numFmtId="0" fontId="4" fillId="0" borderId="14" xfId="1" applyFont="1" applyFill="1" applyBorder="1" applyAlignment="1" applyProtection="1">
      <alignment horizontal="left"/>
      <protection locked="0"/>
    </xf>
    <xf numFmtId="0" fontId="4" fillId="0" borderId="14" xfId="1" applyFont="1" applyFill="1" applyBorder="1" applyAlignment="1" applyProtection="1">
      <alignment horizontal="left" indent="2"/>
      <protection locked="0"/>
    </xf>
    <xf numFmtId="0" fontId="4" fillId="0" borderId="14" xfId="1" applyFont="1" applyFill="1" applyBorder="1" applyAlignment="1" applyProtection="1">
      <protection locked="0"/>
    </xf>
    <xf numFmtId="164" fontId="3" fillId="0" borderId="14" xfId="1" applyNumberFormat="1" applyFont="1" applyFill="1" applyBorder="1" applyAlignment="1" applyProtection="1">
      <alignment vertical="center"/>
      <protection locked="0"/>
    </xf>
    <xf numFmtId="0" fontId="4" fillId="0" borderId="5" xfId="1" quotePrefix="1" applyFont="1" applyFill="1" applyBorder="1" applyAlignment="1" applyProtection="1">
      <alignment horizontal="left"/>
      <protection locked="0"/>
    </xf>
    <xf numFmtId="0" fontId="4" fillId="0" borderId="6" xfId="1" quotePrefix="1" applyFont="1" applyFill="1" applyBorder="1" applyAlignment="1" applyProtection="1">
      <alignment horizontal="left" indent="2"/>
      <protection locked="0"/>
    </xf>
    <xf numFmtId="16" fontId="4" fillId="0" borderId="8" xfId="1" quotePrefix="1" applyNumberFormat="1" applyFont="1" applyFill="1" applyBorder="1" applyAlignment="1" applyProtection="1">
      <alignment horizontal="left"/>
      <protection locked="0"/>
    </xf>
    <xf numFmtId="0" fontId="10" fillId="0" borderId="1" xfId="1" applyFont="1" applyFill="1" applyBorder="1" applyProtection="1">
      <protection locked="0"/>
    </xf>
    <xf numFmtId="0" fontId="9" fillId="0" borderId="1" xfId="1" applyFont="1" applyFill="1" applyBorder="1" applyAlignment="1" applyProtection="1">
      <alignment horizontal="left"/>
      <protection locked="0"/>
    </xf>
    <xf numFmtId="3" fontId="7" fillId="0" borderId="1" xfId="1" applyNumberFormat="1" applyFont="1" applyFill="1" applyBorder="1" applyAlignment="1" applyProtection="1">
      <alignment horizontal="left" vertical="center"/>
      <protection locked="0"/>
    </xf>
    <xf numFmtId="3" fontId="8" fillId="0" borderId="1" xfId="1" applyNumberFormat="1" applyFont="1" applyFill="1" applyBorder="1" applyAlignment="1" applyProtection="1">
      <alignment horizontal="center" vertical="center"/>
      <protection locked="0"/>
    </xf>
    <xf numFmtId="165" fontId="4" fillId="0" borderId="12" xfId="0" applyNumberFormat="1" applyFont="1" applyFill="1" applyBorder="1" applyAlignment="1">
      <alignment vertical="center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 applyProtection="1">
      <alignment horizontal="center" vertical="center"/>
      <protection locked="0"/>
    </xf>
    <xf numFmtId="49" fontId="4" fillId="0" borderId="3" xfId="1" applyNumberFormat="1" applyFont="1" applyFill="1" applyBorder="1" applyAlignment="1" applyProtection="1">
      <alignment horizontal="center" vertical="center"/>
      <protection locked="0"/>
    </xf>
    <xf numFmtId="49" fontId="4" fillId="0" borderId="4" xfId="1" applyNumberFormat="1" applyFont="1" applyFill="1" applyBorder="1" applyAlignment="1" applyProtection="1">
      <alignment horizontal="center" vertical="center"/>
      <protection locked="0"/>
    </xf>
    <xf numFmtId="49" fontId="4" fillId="0" borderId="6" xfId="1" applyNumberFormat="1" applyFont="1" applyFill="1" applyBorder="1" applyAlignment="1" applyProtection="1">
      <alignment horizontal="center" vertical="center"/>
      <protection locked="0"/>
    </xf>
    <xf numFmtId="49" fontId="4" fillId="0" borderId="7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3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11" xfId="1" applyNumberFormat="1" applyFont="1" applyFill="1" applyBorder="1" applyAlignment="1" applyProtection="1">
      <alignment horizontal="center"/>
      <protection locked="0"/>
    </xf>
    <xf numFmtId="49" fontId="4" fillId="0" borderId="13" xfId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showGridLines="0" tabSelected="1" zoomScaleNormal="100" zoomScaleSheetLayoutView="75" workbookViewId="0">
      <selection activeCell="B64" sqref="B64"/>
    </sheetView>
  </sheetViews>
  <sheetFormatPr defaultColWidth="8.85546875" defaultRowHeight="15"/>
  <cols>
    <col min="1" max="1" width="13.42578125" style="1" customWidth="1"/>
    <col min="2" max="2" width="7.140625" style="55" customWidth="1"/>
    <col min="3" max="3" width="65.7109375" style="1" customWidth="1"/>
    <col min="4" max="4" width="15.7109375" style="1" customWidth="1"/>
    <col min="5" max="7" width="17.28515625" style="1" customWidth="1"/>
    <col min="8" max="8" width="40.7109375" style="1" customWidth="1"/>
    <col min="9" max="9" width="8.85546875" style="1"/>
    <col min="10" max="10" width="9.5703125" style="1" bestFit="1" customWidth="1"/>
    <col min="11" max="16384" width="8.85546875" style="1"/>
  </cols>
  <sheetData>
    <row r="1" spans="1:8" ht="15.75">
      <c r="B1" s="95" t="s">
        <v>110</v>
      </c>
      <c r="C1" s="95"/>
      <c r="D1" s="95"/>
      <c r="E1" s="95"/>
      <c r="F1" s="95"/>
      <c r="G1" s="95"/>
    </row>
    <row r="2" spans="1:8" ht="15" customHeight="1">
      <c r="B2" s="78" t="s">
        <v>125</v>
      </c>
      <c r="C2" s="79"/>
      <c r="D2" s="2"/>
      <c r="E2" s="2"/>
      <c r="F2" s="56"/>
      <c r="G2" s="56"/>
    </row>
    <row r="3" spans="1:8" ht="15" customHeight="1">
      <c r="A3" s="1" t="s">
        <v>111</v>
      </c>
      <c r="B3" s="98" t="s">
        <v>0</v>
      </c>
      <c r="C3" s="101" t="s">
        <v>1</v>
      </c>
      <c r="D3" s="102"/>
      <c r="E3" s="90" t="s">
        <v>117</v>
      </c>
      <c r="F3" s="107"/>
      <c r="G3" s="108"/>
    </row>
    <row r="4" spans="1:8" ht="15" customHeight="1">
      <c r="B4" s="99"/>
      <c r="C4" s="103"/>
      <c r="D4" s="104"/>
      <c r="E4" s="63" t="s">
        <v>120</v>
      </c>
      <c r="F4" s="63" t="s">
        <v>122</v>
      </c>
      <c r="G4" s="63" t="s">
        <v>119</v>
      </c>
    </row>
    <row r="5" spans="1:8" ht="15" customHeight="1">
      <c r="B5" s="99"/>
      <c r="C5" s="103"/>
      <c r="D5" s="104"/>
      <c r="E5" s="65" t="s">
        <v>121</v>
      </c>
      <c r="F5" s="65" t="s">
        <v>123</v>
      </c>
      <c r="G5" s="65"/>
    </row>
    <row r="6" spans="1:8" ht="15" customHeight="1">
      <c r="B6" s="100"/>
      <c r="C6" s="105"/>
      <c r="D6" s="106"/>
      <c r="E6" s="109" t="s">
        <v>118</v>
      </c>
      <c r="F6" s="110"/>
      <c r="G6" s="111"/>
      <c r="H6" s="60"/>
    </row>
    <row r="7" spans="1:8" ht="15" customHeight="1">
      <c r="B7" s="3">
        <v>1</v>
      </c>
      <c r="C7" s="96">
        <v>2</v>
      </c>
      <c r="D7" s="97"/>
      <c r="E7" s="4">
        <v>3</v>
      </c>
      <c r="F7" s="57">
        <v>4</v>
      </c>
      <c r="G7" s="57">
        <v>5</v>
      </c>
    </row>
    <row r="8" spans="1:8" ht="21" customHeight="1">
      <c r="B8" s="5" t="s">
        <v>2</v>
      </c>
      <c r="C8" s="6" t="s">
        <v>3</v>
      </c>
      <c r="D8" s="7"/>
      <c r="E8" s="8" t="s">
        <v>4</v>
      </c>
      <c r="F8" s="8" t="s">
        <v>4</v>
      </c>
      <c r="G8" s="8" t="s">
        <v>4</v>
      </c>
    </row>
    <row r="9" spans="1:8" ht="15" customHeight="1">
      <c r="B9" s="9">
        <v>1</v>
      </c>
      <c r="C9" s="10" t="s">
        <v>5</v>
      </c>
      <c r="D9" s="11"/>
      <c r="E9" s="12">
        <v>143</v>
      </c>
      <c r="F9" s="12">
        <v>155</v>
      </c>
      <c r="G9" s="12">
        <v>155</v>
      </c>
    </row>
    <row r="10" spans="1:8" ht="15" customHeight="1">
      <c r="B10" s="9" t="s">
        <v>6</v>
      </c>
      <c r="C10" s="13" t="s">
        <v>7</v>
      </c>
      <c r="D10" s="11"/>
      <c r="E10" s="12">
        <v>143</v>
      </c>
      <c r="F10" s="12">
        <v>154</v>
      </c>
      <c r="G10" s="12">
        <v>54</v>
      </c>
    </row>
    <row r="11" spans="1:8" ht="15" customHeight="1">
      <c r="B11" s="9" t="s">
        <v>8</v>
      </c>
      <c r="C11" s="13" t="s">
        <v>9</v>
      </c>
      <c r="D11" s="11"/>
      <c r="E11" s="12"/>
      <c r="F11" s="12">
        <v>1</v>
      </c>
      <c r="G11" s="12">
        <v>1</v>
      </c>
    </row>
    <row r="12" spans="1:8" ht="15" customHeight="1">
      <c r="B12" s="9" t="s">
        <v>10</v>
      </c>
      <c r="C12" s="14" t="s">
        <v>11</v>
      </c>
      <c r="D12" s="11"/>
      <c r="E12" s="12"/>
      <c r="F12" s="12"/>
      <c r="G12" s="12"/>
    </row>
    <row r="13" spans="1:8" ht="15" customHeight="1">
      <c r="B13" s="9" t="s">
        <v>12</v>
      </c>
      <c r="C13" s="14" t="s">
        <v>13</v>
      </c>
      <c r="D13" s="11"/>
      <c r="E13" s="12"/>
      <c r="F13" s="12"/>
      <c r="G13" s="12"/>
    </row>
    <row r="14" spans="1:8" ht="15" customHeight="1">
      <c r="B14" s="9" t="s">
        <v>14</v>
      </c>
      <c r="C14" s="13" t="s">
        <v>15</v>
      </c>
      <c r="D14" s="11"/>
      <c r="E14" s="12"/>
      <c r="F14" s="12"/>
      <c r="G14" s="12"/>
    </row>
    <row r="15" spans="1:8" ht="15" customHeight="1">
      <c r="B15" s="9">
        <v>2</v>
      </c>
      <c r="C15" s="10" t="s">
        <v>16</v>
      </c>
      <c r="D15" s="11"/>
      <c r="E15" s="12"/>
      <c r="F15" s="12"/>
      <c r="G15" s="12"/>
    </row>
    <row r="16" spans="1:8" ht="15" customHeight="1">
      <c r="B16" s="9" t="s">
        <v>17</v>
      </c>
      <c r="C16" s="13" t="s">
        <v>11</v>
      </c>
      <c r="D16" s="11"/>
      <c r="E16" s="12"/>
      <c r="F16" s="12"/>
      <c r="G16" s="12"/>
    </row>
    <row r="17" spans="2:7" ht="15" customHeight="1">
      <c r="B17" s="9" t="s">
        <v>18</v>
      </c>
      <c r="C17" s="13" t="s">
        <v>13</v>
      </c>
      <c r="D17" s="11"/>
      <c r="E17" s="12"/>
      <c r="F17" s="12"/>
      <c r="G17" s="12"/>
    </row>
    <row r="18" spans="2:7" ht="15" customHeight="1">
      <c r="B18" s="9">
        <v>3</v>
      </c>
      <c r="C18" s="10" t="s">
        <v>19</v>
      </c>
      <c r="D18" s="11"/>
      <c r="E18" s="12"/>
      <c r="F18" s="12">
        <v>3</v>
      </c>
      <c r="G18" s="12">
        <v>3</v>
      </c>
    </row>
    <row r="19" spans="2:7" ht="15" customHeight="1">
      <c r="B19" s="9" t="s">
        <v>20</v>
      </c>
      <c r="C19" s="13" t="s">
        <v>21</v>
      </c>
      <c r="D19" s="11"/>
      <c r="E19" s="12"/>
      <c r="F19" s="12"/>
      <c r="G19" s="12"/>
    </row>
    <row r="20" spans="2:7" ht="15" customHeight="1">
      <c r="B20" s="15" t="s">
        <v>22</v>
      </c>
      <c r="C20" s="13" t="s">
        <v>23</v>
      </c>
      <c r="D20" s="16"/>
      <c r="E20" s="12"/>
      <c r="F20" s="52"/>
      <c r="G20" s="52"/>
    </row>
    <row r="21" spans="2:7" ht="21" customHeight="1">
      <c r="B21" s="17" t="s">
        <v>24</v>
      </c>
      <c r="C21" s="18" t="s">
        <v>25</v>
      </c>
      <c r="D21" s="19"/>
      <c r="E21" s="20">
        <f>E22+E24+E25+E26+E27</f>
        <v>6079</v>
      </c>
      <c r="F21" s="20">
        <f t="shared" ref="F21:G21" si="0">F22+F24+F25+F26+F27</f>
        <v>6139</v>
      </c>
      <c r="G21" s="20">
        <f t="shared" si="0"/>
        <v>6236</v>
      </c>
    </row>
    <row r="22" spans="2:7" ht="15" customHeight="1">
      <c r="B22" s="21">
        <v>1</v>
      </c>
      <c r="C22" s="22" t="s">
        <v>26</v>
      </c>
      <c r="D22" s="23"/>
      <c r="E22" s="24">
        <v>50</v>
      </c>
      <c r="F22" s="24">
        <v>50</v>
      </c>
      <c r="G22" s="24">
        <v>104</v>
      </c>
    </row>
    <row r="23" spans="2:7" ht="15" customHeight="1">
      <c r="B23" s="25" t="s">
        <v>6</v>
      </c>
      <c r="C23" s="26" t="s">
        <v>112</v>
      </c>
      <c r="D23" s="23"/>
      <c r="E23" s="12">
        <v>50</v>
      </c>
      <c r="F23" s="12">
        <v>50</v>
      </c>
      <c r="G23" s="12">
        <v>104</v>
      </c>
    </row>
    <row r="24" spans="2:7" ht="15" customHeight="1">
      <c r="B24" s="27">
        <v>2</v>
      </c>
      <c r="C24" s="28" t="s">
        <v>27</v>
      </c>
      <c r="D24" s="23"/>
      <c r="E24" s="12">
        <v>5571</v>
      </c>
      <c r="F24" s="12">
        <v>5631</v>
      </c>
      <c r="G24" s="12">
        <v>5631</v>
      </c>
    </row>
    <row r="25" spans="2:7" ht="15" customHeight="1">
      <c r="B25" s="27">
        <v>3</v>
      </c>
      <c r="C25" s="28" t="s">
        <v>28</v>
      </c>
      <c r="D25" s="23"/>
      <c r="E25" s="12"/>
      <c r="F25" s="12"/>
      <c r="G25" s="12"/>
    </row>
    <row r="26" spans="2:7" ht="15" customHeight="1">
      <c r="B26" s="27">
        <v>4</v>
      </c>
      <c r="C26" s="28" t="s">
        <v>29</v>
      </c>
      <c r="D26" s="23"/>
      <c r="E26" s="12"/>
      <c r="F26" s="12"/>
      <c r="G26" s="12"/>
    </row>
    <row r="27" spans="2:7" ht="15" customHeight="1">
      <c r="B27" s="27">
        <v>5</v>
      </c>
      <c r="C27" s="28" t="s">
        <v>30</v>
      </c>
      <c r="D27" s="23"/>
      <c r="E27" s="12">
        <v>458</v>
      </c>
      <c r="F27" s="12">
        <v>458</v>
      </c>
      <c r="G27" s="12">
        <v>501</v>
      </c>
    </row>
    <row r="28" spans="2:7" ht="15" customHeight="1">
      <c r="B28" s="27" t="s">
        <v>31</v>
      </c>
      <c r="C28" s="26" t="s">
        <v>113</v>
      </c>
      <c r="D28" s="23"/>
      <c r="E28" s="12">
        <v>3</v>
      </c>
      <c r="F28" s="12">
        <v>3</v>
      </c>
      <c r="G28" s="12">
        <v>1</v>
      </c>
    </row>
    <row r="29" spans="2:7" ht="15" customHeight="1">
      <c r="B29" s="27" t="s">
        <v>32</v>
      </c>
      <c r="C29" s="26" t="s">
        <v>33</v>
      </c>
      <c r="D29" s="23"/>
      <c r="E29" s="12"/>
      <c r="F29" s="12"/>
      <c r="G29" s="12"/>
    </row>
    <row r="30" spans="2:7" ht="15" customHeight="1">
      <c r="B30" s="27" t="s">
        <v>34</v>
      </c>
      <c r="C30" s="26" t="s">
        <v>35</v>
      </c>
      <c r="D30" s="23"/>
      <c r="E30" s="12"/>
      <c r="F30" s="12"/>
      <c r="G30" s="12"/>
    </row>
    <row r="31" spans="2:7" ht="15" customHeight="1">
      <c r="B31" s="27" t="s">
        <v>36</v>
      </c>
      <c r="C31" s="29" t="s">
        <v>37</v>
      </c>
      <c r="D31" s="30"/>
      <c r="E31" s="12"/>
      <c r="F31" s="12"/>
      <c r="G31" s="12"/>
    </row>
    <row r="32" spans="2:7" ht="15" customHeight="1">
      <c r="B32" s="27" t="s">
        <v>38</v>
      </c>
      <c r="C32" s="26" t="s">
        <v>114</v>
      </c>
      <c r="D32" s="30"/>
      <c r="E32" s="12">
        <v>455</v>
      </c>
      <c r="F32" s="52">
        <v>455</v>
      </c>
      <c r="G32" s="52">
        <v>500</v>
      </c>
    </row>
    <row r="33" spans="2:7" ht="21" customHeight="1">
      <c r="B33" s="17" t="s">
        <v>39</v>
      </c>
      <c r="C33" s="18" t="s">
        <v>40</v>
      </c>
      <c r="D33" s="19"/>
      <c r="E33" s="20">
        <f>E34+E55+E57</f>
        <v>6079</v>
      </c>
      <c r="F33" s="20">
        <f>F34+F55+F57</f>
        <v>6139</v>
      </c>
      <c r="G33" s="20">
        <f>G34+G55+G57</f>
        <v>6184</v>
      </c>
    </row>
    <row r="34" spans="2:7" ht="15" customHeight="1">
      <c r="B34" s="31">
        <v>1</v>
      </c>
      <c r="C34" s="22" t="s">
        <v>41</v>
      </c>
      <c r="D34" s="23"/>
      <c r="E34" s="24">
        <f>E35+E36+E37+E38+E42+E43+E47+E48+E54</f>
        <v>6079</v>
      </c>
      <c r="F34" s="24">
        <f t="shared" ref="F34:G34" si="1">F35+F36+F37+F38+F42+F43+F47+F48+F54</f>
        <v>6139</v>
      </c>
      <c r="G34" s="24">
        <f t="shared" si="1"/>
        <v>6184</v>
      </c>
    </row>
    <row r="35" spans="2:7" ht="15" customHeight="1">
      <c r="B35" s="27" t="s">
        <v>6</v>
      </c>
      <c r="C35" s="26" t="s">
        <v>42</v>
      </c>
      <c r="D35" s="23"/>
      <c r="E35" s="12">
        <v>1</v>
      </c>
      <c r="F35" s="12">
        <v>1</v>
      </c>
      <c r="G35" s="12">
        <v>1</v>
      </c>
    </row>
    <row r="36" spans="2:7" ht="15" customHeight="1">
      <c r="B36" s="27" t="s">
        <v>8</v>
      </c>
      <c r="C36" s="29" t="s">
        <v>43</v>
      </c>
      <c r="D36" s="23"/>
      <c r="E36" s="12">
        <v>65</v>
      </c>
      <c r="F36" s="12">
        <v>65</v>
      </c>
      <c r="G36" s="12">
        <v>65</v>
      </c>
    </row>
    <row r="37" spans="2:7" ht="15" customHeight="1">
      <c r="B37" s="27" t="s">
        <v>14</v>
      </c>
      <c r="C37" s="29" t="s">
        <v>44</v>
      </c>
      <c r="D37" s="23"/>
      <c r="E37" s="12">
        <v>690</v>
      </c>
      <c r="F37" s="12">
        <v>690</v>
      </c>
      <c r="G37" s="12">
        <v>721</v>
      </c>
    </row>
    <row r="38" spans="2:7" ht="15" customHeight="1">
      <c r="B38" s="27" t="s">
        <v>45</v>
      </c>
      <c r="C38" s="29" t="s">
        <v>46</v>
      </c>
      <c r="D38" s="32"/>
      <c r="E38" s="24">
        <f>SUM(E39:E41)</f>
        <v>1610</v>
      </c>
      <c r="F38" s="24">
        <f t="shared" ref="F38:G38" si="2">SUM(F39:F41)</f>
        <v>1880</v>
      </c>
      <c r="G38" s="24">
        <f t="shared" si="2"/>
        <v>1880</v>
      </c>
    </row>
    <row r="39" spans="2:7" ht="15" customHeight="1">
      <c r="B39" s="27" t="s">
        <v>47</v>
      </c>
      <c r="C39" s="33" t="s">
        <v>48</v>
      </c>
      <c r="D39" s="23"/>
      <c r="E39" s="12">
        <v>1260</v>
      </c>
      <c r="F39" s="12">
        <v>1260</v>
      </c>
      <c r="G39" s="12">
        <v>1260</v>
      </c>
    </row>
    <row r="40" spans="2:7" ht="15" customHeight="1">
      <c r="B40" s="27" t="s">
        <v>49</v>
      </c>
      <c r="C40" s="33" t="s">
        <v>50</v>
      </c>
      <c r="D40" s="32"/>
      <c r="E40" s="12">
        <v>350</v>
      </c>
      <c r="F40" s="12">
        <v>620</v>
      </c>
      <c r="G40" s="12">
        <v>620</v>
      </c>
    </row>
    <row r="41" spans="2:7" ht="15" customHeight="1">
      <c r="B41" s="27" t="s">
        <v>51</v>
      </c>
      <c r="C41" s="33" t="s">
        <v>52</v>
      </c>
      <c r="D41" s="32"/>
      <c r="E41" s="12"/>
      <c r="F41" s="12"/>
      <c r="G41" s="12"/>
    </row>
    <row r="42" spans="2:7" ht="15" customHeight="1">
      <c r="B42" s="27" t="s">
        <v>53</v>
      </c>
      <c r="C42" s="29" t="s">
        <v>54</v>
      </c>
      <c r="D42" s="32"/>
      <c r="E42" s="12"/>
      <c r="F42" s="12"/>
      <c r="G42" s="12"/>
    </row>
    <row r="43" spans="2:7" ht="15" customHeight="1">
      <c r="B43" s="27" t="s">
        <v>55</v>
      </c>
      <c r="C43" s="29" t="s">
        <v>56</v>
      </c>
      <c r="D43" s="32"/>
      <c r="E43" s="24">
        <f>SUM(E44:E46)</f>
        <v>265</v>
      </c>
      <c r="F43" s="24">
        <f t="shared" ref="F43:G43" si="3">SUM(F44:F46)</f>
        <v>265</v>
      </c>
      <c r="G43" s="24">
        <f t="shared" si="3"/>
        <v>266</v>
      </c>
    </row>
    <row r="44" spans="2:7" ht="15" customHeight="1">
      <c r="B44" s="27" t="s">
        <v>57</v>
      </c>
      <c r="C44" s="34" t="s">
        <v>58</v>
      </c>
      <c r="D44" s="32"/>
      <c r="E44" s="12">
        <v>227</v>
      </c>
      <c r="F44" s="12">
        <v>227</v>
      </c>
      <c r="G44" s="12">
        <v>227</v>
      </c>
    </row>
    <row r="45" spans="2:7" ht="15" customHeight="1">
      <c r="B45" s="27" t="s">
        <v>59</v>
      </c>
      <c r="C45" s="33" t="s">
        <v>60</v>
      </c>
      <c r="D45" s="35"/>
      <c r="E45" s="12">
        <v>38</v>
      </c>
      <c r="F45" s="12">
        <v>38</v>
      </c>
      <c r="G45" s="12">
        <v>39</v>
      </c>
    </row>
    <row r="46" spans="2:7" ht="15" customHeight="1">
      <c r="B46" s="27" t="s">
        <v>61</v>
      </c>
      <c r="C46" s="33" t="s">
        <v>62</v>
      </c>
      <c r="D46" s="35"/>
      <c r="E46" s="12"/>
      <c r="F46" s="12"/>
      <c r="G46" s="12"/>
    </row>
    <row r="47" spans="2:7" ht="15" customHeight="1">
      <c r="B47" s="27" t="s">
        <v>63</v>
      </c>
      <c r="C47" s="29" t="s">
        <v>64</v>
      </c>
      <c r="D47" s="35"/>
      <c r="E47" s="12"/>
      <c r="F47" s="12"/>
      <c r="G47" s="12"/>
    </row>
    <row r="48" spans="2:7" ht="15" customHeight="1">
      <c r="B48" s="27" t="s">
        <v>65</v>
      </c>
      <c r="C48" s="29" t="s">
        <v>115</v>
      </c>
      <c r="D48" s="35"/>
      <c r="E48" s="12"/>
      <c r="F48" s="12"/>
      <c r="G48" s="12"/>
    </row>
    <row r="49" spans="2:7" ht="15" customHeight="1">
      <c r="B49" s="27" t="s">
        <v>66</v>
      </c>
      <c r="C49" s="34" t="s">
        <v>67</v>
      </c>
      <c r="D49" s="35"/>
      <c r="E49" s="12"/>
      <c r="F49" s="12"/>
      <c r="G49" s="12"/>
    </row>
    <row r="50" spans="2:7" ht="15" customHeight="1">
      <c r="B50" s="27" t="s">
        <v>68</v>
      </c>
      <c r="C50" s="34" t="s">
        <v>69</v>
      </c>
      <c r="D50" s="35"/>
      <c r="E50" s="12"/>
      <c r="F50" s="12"/>
      <c r="G50" s="12"/>
    </row>
    <row r="51" spans="2:7" ht="15" customHeight="1">
      <c r="B51" s="27" t="s">
        <v>70</v>
      </c>
      <c r="C51" s="34" t="s">
        <v>71</v>
      </c>
      <c r="D51" s="23"/>
      <c r="E51" s="12"/>
      <c r="F51" s="12"/>
      <c r="G51" s="12"/>
    </row>
    <row r="52" spans="2:7" ht="15" customHeight="1">
      <c r="B52" s="27" t="s">
        <v>72</v>
      </c>
      <c r="C52" s="34" t="s">
        <v>73</v>
      </c>
      <c r="D52" s="23"/>
      <c r="E52" s="12"/>
      <c r="F52" s="12"/>
      <c r="G52" s="12"/>
    </row>
    <row r="53" spans="2:7" ht="15" customHeight="1">
      <c r="B53" s="27" t="s">
        <v>74</v>
      </c>
      <c r="C53" s="34" t="s">
        <v>75</v>
      </c>
      <c r="D53" s="35"/>
      <c r="E53" s="12"/>
      <c r="F53" s="12"/>
      <c r="G53" s="12"/>
    </row>
    <row r="54" spans="2:7" ht="15" customHeight="1">
      <c r="B54" s="27" t="s">
        <v>76</v>
      </c>
      <c r="C54" s="29" t="s">
        <v>77</v>
      </c>
      <c r="D54" s="35"/>
      <c r="E54" s="12">
        <v>3448</v>
      </c>
      <c r="F54" s="12">
        <v>3238</v>
      </c>
      <c r="G54" s="12">
        <v>3251</v>
      </c>
    </row>
    <row r="55" spans="2:7" ht="15" customHeight="1">
      <c r="B55" s="27">
        <v>2</v>
      </c>
      <c r="C55" s="28" t="s">
        <v>78</v>
      </c>
      <c r="D55" s="35"/>
      <c r="E55" s="12"/>
      <c r="F55" s="12"/>
      <c r="G55" s="12"/>
    </row>
    <row r="56" spans="2:7" ht="15" customHeight="1">
      <c r="B56" s="27" t="s">
        <v>17</v>
      </c>
      <c r="C56" s="29" t="s">
        <v>79</v>
      </c>
      <c r="D56" s="35"/>
      <c r="E56" s="12"/>
      <c r="F56" s="12"/>
      <c r="G56" s="12"/>
    </row>
    <row r="57" spans="2:7" ht="15" customHeight="1">
      <c r="B57" s="27">
        <v>3</v>
      </c>
      <c r="C57" s="28" t="s">
        <v>116</v>
      </c>
      <c r="D57" s="35"/>
      <c r="E57" s="12"/>
      <c r="F57" s="12"/>
      <c r="G57" s="12"/>
    </row>
    <row r="58" spans="2:7" ht="15" customHeight="1">
      <c r="B58" s="27" t="s">
        <v>20</v>
      </c>
      <c r="C58" s="29" t="s">
        <v>80</v>
      </c>
      <c r="D58" s="35"/>
      <c r="E58" s="12"/>
      <c r="F58" s="52"/>
      <c r="G58" s="52"/>
    </row>
    <row r="59" spans="2:7" ht="21" customHeight="1">
      <c r="B59" s="17" t="s">
        <v>81</v>
      </c>
      <c r="C59" s="18" t="s">
        <v>82</v>
      </c>
      <c r="D59" s="19"/>
      <c r="E59" s="36">
        <f>E21-E33</f>
        <v>0</v>
      </c>
      <c r="F59" s="36">
        <f>F21-F33</f>
        <v>0</v>
      </c>
      <c r="G59" s="80">
        <f>G21-G33</f>
        <v>52</v>
      </c>
    </row>
    <row r="60" spans="2:7" ht="21" customHeight="1">
      <c r="B60" s="5" t="s">
        <v>83</v>
      </c>
      <c r="C60" s="6" t="s">
        <v>84</v>
      </c>
      <c r="D60" s="7"/>
      <c r="E60" s="37"/>
      <c r="F60" s="12"/>
      <c r="G60" s="12"/>
    </row>
    <row r="61" spans="2:7" ht="15" customHeight="1">
      <c r="B61" s="27">
        <v>1</v>
      </c>
      <c r="C61" s="38" t="s">
        <v>85</v>
      </c>
      <c r="D61" s="23"/>
      <c r="E61" s="12"/>
      <c r="F61" s="12"/>
      <c r="G61" s="12"/>
    </row>
    <row r="62" spans="2:7" ht="15" customHeight="1">
      <c r="B62" s="27">
        <v>2</v>
      </c>
      <c r="C62" s="28" t="s">
        <v>86</v>
      </c>
      <c r="D62" s="23"/>
      <c r="E62" s="12"/>
      <c r="F62" s="12"/>
      <c r="G62" s="12"/>
    </row>
    <row r="63" spans="2:7" ht="15" customHeight="1">
      <c r="B63" s="27" t="s">
        <v>17</v>
      </c>
      <c r="C63" s="28" t="s">
        <v>87</v>
      </c>
      <c r="D63" s="23"/>
      <c r="E63" s="12"/>
      <c r="F63" s="52"/>
      <c r="G63" s="52"/>
    </row>
    <row r="64" spans="2:7" ht="21" customHeight="1">
      <c r="B64" s="17" t="s">
        <v>88</v>
      </c>
      <c r="C64" s="18" t="s">
        <v>89</v>
      </c>
      <c r="D64" s="19"/>
      <c r="E64" s="36">
        <f>E59-E60</f>
        <v>0</v>
      </c>
      <c r="F64" s="36">
        <f t="shared" ref="F64:G64" si="4">F59-F60</f>
        <v>0</v>
      </c>
      <c r="G64" s="80">
        <f t="shared" si="4"/>
        <v>52</v>
      </c>
    </row>
    <row r="65" spans="2:8" ht="21" customHeight="1">
      <c r="B65" s="17" t="s">
        <v>90</v>
      </c>
      <c r="C65" s="18" t="s">
        <v>91</v>
      </c>
      <c r="D65" s="19"/>
      <c r="E65" s="39" t="s">
        <v>4</v>
      </c>
      <c r="F65" s="39" t="s">
        <v>4</v>
      </c>
      <c r="G65" s="39" t="s">
        <v>4</v>
      </c>
    </row>
    <row r="66" spans="2:8" ht="15" customHeight="1">
      <c r="B66" s="27">
        <v>1</v>
      </c>
      <c r="C66" s="38" t="s">
        <v>92</v>
      </c>
      <c r="D66" s="35"/>
      <c r="E66" s="24">
        <f>E67+E68+E69+E70+E72+E74</f>
        <v>5571</v>
      </c>
      <c r="F66" s="24">
        <f t="shared" ref="F66:G66" si="5">F67+F68+F69+F70+F72+F74</f>
        <v>5631</v>
      </c>
      <c r="G66" s="24">
        <f t="shared" si="5"/>
        <v>5631</v>
      </c>
    </row>
    <row r="67" spans="2:8" ht="15" customHeight="1">
      <c r="B67" s="27" t="s">
        <v>6</v>
      </c>
      <c r="C67" s="38" t="s">
        <v>93</v>
      </c>
      <c r="D67" s="35"/>
      <c r="E67" s="12">
        <v>5571</v>
      </c>
      <c r="F67" s="12">
        <v>5631</v>
      </c>
      <c r="G67" s="12">
        <v>5631</v>
      </c>
    </row>
    <row r="68" spans="2:8" ht="15" customHeight="1">
      <c r="B68" s="27" t="s">
        <v>8</v>
      </c>
      <c r="C68" s="38" t="s">
        <v>94</v>
      </c>
      <c r="D68" s="35"/>
      <c r="E68" s="12"/>
      <c r="F68" s="12"/>
      <c r="G68" s="12"/>
    </row>
    <row r="69" spans="2:8" ht="15" customHeight="1">
      <c r="B69" s="27" t="s">
        <v>14</v>
      </c>
      <c r="C69" s="38" t="s">
        <v>95</v>
      </c>
      <c r="D69" s="35"/>
      <c r="E69" s="12"/>
      <c r="F69" s="12"/>
      <c r="G69" s="12"/>
    </row>
    <row r="70" spans="2:8" ht="15" customHeight="1">
      <c r="B70" s="27" t="s">
        <v>45</v>
      </c>
      <c r="C70" s="38" t="s">
        <v>96</v>
      </c>
      <c r="D70" s="35"/>
      <c r="E70" s="12"/>
      <c r="F70" s="12"/>
      <c r="G70" s="12"/>
    </row>
    <row r="71" spans="2:8" ht="15" customHeight="1">
      <c r="B71" s="27" t="s">
        <v>47</v>
      </c>
      <c r="C71" s="29" t="s">
        <v>97</v>
      </c>
      <c r="D71" s="35"/>
      <c r="E71" s="12"/>
      <c r="F71" s="12"/>
      <c r="G71" s="12"/>
    </row>
    <row r="72" spans="2:8" ht="15" customHeight="1">
      <c r="B72" s="27" t="s">
        <v>53</v>
      </c>
      <c r="C72" s="38" t="s">
        <v>98</v>
      </c>
      <c r="D72" s="35"/>
      <c r="E72" s="12"/>
      <c r="F72" s="12"/>
      <c r="G72" s="12"/>
    </row>
    <row r="73" spans="2:8" ht="15" customHeight="1">
      <c r="B73" s="27" t="s">
        <v>99</v>
      </c>
      <c r="C73" s="38" t="s">
        <v>97</v>
      </c>
      <c r="D73" s="35"/>
      <c r="E73" s="12"/>
      <c r="F73" s="12"/>
      <c r="G73" s="12"/>
    </row>
    <row r="74" spans="2:8" ht="15" customHeight="1">
      <c r="B74" s="27" t="s">
        <v>55</v>
      </c>
      <c r="C74" s="38" t="s">
        <v>100</v>
      </c>
      <c r="D74" s="35"/>
      <c r="E74" s="12"/>
      <c r="F74" s="52"/>
      <c r="G74" s="52"/>
    </row>
    <row r="75" spans="2:8" ht="21" customHeight="1">
      <c r="B75" s="17" t="s">
        <v>101</v>
      </c>
      <c r="C75" s="18" t="s">
        <v>102</v>
      </c>
      <c r="D75" s="19"/>
      <c r="E75" s="36"/>
      <c r="F75" s="52"/>
      <c r="G75" s="52"/>
    </row>
    <row r="76" spans="2:8" ht="21" customHeight="1">
      <c r="B76" s="17" t="s">
        <v>103</v>
      </c>
      <c r="C76" s="18" t="s">
        <v>104</v>
      </c>
      <c r="D76" s="19"/>
      <c r="E76" s="36"/>
      <c r="F76" s="36"/>
      <c r="G76" s="36"/>
      <c r="H76" s="61"/>
    </row>
    <row r="77" spans="2:8" ht="21" customHeight="1">
      <c r="B77" s="5" t="s">
        <v>105</v>
      </c>
      <c r="C77" s="6" t="s">
        <v>106</v>
      </c>
      <c r="D77" s="7"/>
      <c r="E77" s="8" t="s">
        <v>4</v>
      </c>
      <c r="F77" s="8" t="s">
        <v>4</v>
      </c>
      <c r="G77" s="8" t="s">
        <v>4</v>
      </c>
    </row>
    <row r="78" spans="2:8" ht="15" customHeight="1">
      <c r="B78" s="9">
        <v>1</v>
      </c>
      <c r="C78" s="10" t="s">
        <v>5</v>
      </c>
      <c r="D78" s="11"/>
      <c r="E78" s="12">
        <v>144</v>
      </c>
      <c r="F78" s="12">
        <v>152</v>
      </c>
      <c r="G78" s="12">
        <v>204</v>
      </c>
    </row>
    <row r="79" spans="2:8" ht="15" customHeight="1">
      <c r="B79" s="9" t="s">
        <v>6</v>
      </c>
      <c r="C79" s="13" t="s">
        <v>7</v>
      </c>
      <c r="D79" s="11"/>
      <c r="E79" s="12">
        <v>144</v>
      </c>
      <c r="F79" s="12">
        <v>152</v>
      </c>
      <c r="G79" s="12">
        <v>204</v>
      </c>
    </row>
    <row r="80" spans="2:8" ht="15" customHeight="1">
      <c r="B80" s="9" t="s">
        <v>8</v>
      </c>
      <c r="C80" s="13" t="s">
        <v>9</v>
      </c>
      <c r="D80" s="11"/>
      <c r="E80" s="12"/>
      <c r="F80" s="12"/>
      <c r="G80" s="12"/>
    </row>
    <row r="81" spans="2:7" ht="15" customHeight="1">
      <c r="B81" s="9" t="s">
        <v>10</v>
      </c>
      <c r="C81" s="14" t="s">
        <v>11</v>
      </c>
      <c r="D81" s="11"/>
      <c r="E81" s="12"/>
      <c r="F81" s="12"/>
      <c r="G81" s="12"/>
    </row>
    <row r="82" spans="2:7" ht="15" customHeight="1">
      <c r="B82" s="9" t="s">
        <v>12</v>
      </c>
      <c r="C82" s="14" t="s">
        <v>13</v>
      </c>
      <c r="D82" s="11"/>
      <c r="E82" s="12"/>
      <c r="F82" s="12"/>
      <c r="G82" s="12"/>
    </row>
    <row r="83" spans="2:7" ht="15" customHeight="1">
      <c r="B83" s="9" t="s">
        <v>14</v>
      </c>
      <c r="C83" s="13" t="s">
        <v>15</v>
      </c>
      <c r="D83" s="11"/>
      <c r="E83" s="12"/>
      <c r="F83" s="12"/>
      <c r="G83" s="12"/>
    </row>
    <row r="84" spans="2:7" ht="15" customHeight="1">
      <c r="B84" s="9">
        <v>2</v>
      </c>
      <c r="C84" s="10" t="s">
        <v>16</v>
      </c>
      <c r="D84" s="11"/>
      <c r="E84" s="12"/>
      <c r="F84" s="12"/>
      <c r="G84" s="12"/>
    </row>
    <row r="85" spans="2:7" ht="15" customHeight="1">
      <c r="B85" s="9" t="s">
        <v>17</v>
      </c>
      <c r="C85" s="13" t="s">
        <v>11</v>
      </c>
      <c r="D85" s="11"/>
      <c r="E85" s="12"/>
      <c r="F85" s="12"/>
      <c r="G85" s="12"/>
    </row>
    <row r="86" spans="2:7" ht="15" customHeight="1">
      <c r="B86" s="9" t="s">
        <v>18</v>
      </c>
      <c r="C86" s="13" t="s">
        <v>13</v>
      </c>
      <c r="D86" s="11"/>
      <c r="E86" s="12"/>
      <c r="F86" s="12"/>
      <c r="G86" s="12"/>
    </row>
    <row r="87" spans="2:7" ht="15" customHeight="1">
      <c r="B87" s="9">
        <v>3</v>
      </c>
      <c r="C87" s="10" t="s">
        <v>19</v>
      </c>
      <c r="D87" s="11"/>
      <c r="E87" s="12"/>
      <c r="F87" s="12"/>
      <c r="G87" s="12">
        <v>1</v>
      </c>
    </row>
    <row r="88" spans="2:7" ht="15" customHeight="1">
      <c r="B88" s="9" t="s">
        <v>20</v>
      </c>
      <c r="C88" s="13" t="s">
        <v>21</v>
      </c>
      <c r="D88" s="11"/>
      <c r="E88" s="12"/>
      <c r="F88" s="12"/>
      <c r="G88" s="12"/>
    </row>
    <row r="89" spans="2:7" ht="15" customHeight="1">
      <c r="B89" s="9" t="s">
        <v>22</v>
      </c>
      <c r="C89" s="13" t="s">
        <v>23</v>
      </c>
      <c r="D89" s="16"/>
      <c r="E89" s="12"/>
      <c r="F89" s="52"/>
      <c r="G89" s="52"/>
    </row>
    <row r="90" spans="2:7" ht="15" customHeight="1">
      <c r="B90" s="40"/>
      <c r="C90" s="41"/>
      <c r="D90" s="40"/>
      <c r="E90" s="40"/>
      <c r="F90" s="56"/>
      <c r="G90" s="56"/>
    </row>
    <row r="91" spans="2:7" ht="16.5" customHeight="1">
      <c r="B91" s="77" t="s">
        <v>127</v>
      </c>
      <c r="C91" s="76"/>
      <c r="D91" s="42"/>
      <c r="E91" s="42"/>
      <c r="F91" s="59"/>
      <c r="G91" s="59"/>
    </row>
    <row r="92" spans="2:7" ht="22.5" customHeight="1">
      <c r="B92" s="81" t="s">
        <v>0</v>
      </c>
      <c r="C92" s="84" t="s">
        <v>1</v>
      </c>
      <c r="D92" s="85"/>
      <c r="E92" s="90" t="s">
        <v>117</v>
      </c>
      <c r="F92" s="91"/>
      <c r="G92" s="92"/>
    </row>
    <row r="93" spans="2:7" ht="15" customHeight="1">
      <c r="B93" s="82"/>
      <c r="C93" s="86"/>
      <c r="D93" s="87"/>
      <c r="E93" s="63" t="s">
        <v>120</v>
      </c>
      <c r="F93" s="66" t="s">
        <v>122</v>
      </c>
      <c r="G93" s="66" t="s">
        <v>119</v>
      </c>
    </row>
    <row r="94" spans="2:7" ht="15" customHeight="1">
      <c r="B94" s="82"/>
      <c r="C94" s="86"/>
      <c r="D94" s="87"/>
      <c r="E94" s="64" t="s">
        <v>124</v>
      </c>
      <c r="F94" s="64" t="s">
        <v>123</v>
      </c>
      <c r="G94" s="64"/>
    </row>
    <row r="95" spans="2:7" ht="14.25" customHeight="1">
      <c r="B95" s="83"/>
      <c r="C95" s="88"/>
      <c r="D95" s="89"/>
      <c r="E95" s="90" t="s">
        <v>118</v>
      </c>
      <c r="F95" s="91"/>
      <c r="G95" s="92"/>
    </row>
    <row r="96" spans="2:7" ht="14.25" customHeight="1">
      <c r="B96" s="44">
        <v>1</v>
      </c>
      <c r="C96" s="93">
        <v>2</v>
      </c>
      <c r="D96" s="94"/>
      <c r="E96" s="45">
        <v>3</v>
      </c>
      <c r="F96" s="68">
        <v>4</v>
      </c>
      <c r="G96" s="68">
        <v>5</v>
      </c>
    </row>
    <row r="97" spans="2:8" ht="22.5" customHeight="1">
      <c r="B97" s="17">
        <v>1</v>
      </c>
      <c r="C97" s="18" t="s">
        <v>128</v>
      </c>
      <c r="D97" s="19"/>
      <c r="E97" s="20">
        <v>0</v>
      </c>
      <c r="F97" s="20"/>
      <c r="G97" s="20"/>
    </row>
    <row r="98" spans="2:8" ht="15.75" customHeight="1">
      <c r="B98" s="46" t="s">
        <v>6</v>
      </c>
      <c r="C98" s="47" t="s">
        <v>129</v>
      </c>
      <c r="D98" s="48"/>
      <c r="E98" s="12"/>
      <c r="F98" s="12"/>
      <c r="G98" s="12"/>
    </row>
    <row r="99" spans="2:8" ht="14.25" customHeight="1">
      <c r="B99" s="73" t="s">
        <v>8</v>
      </c>
      <c r="C99" s="47" t="s">
        <v>130</v>
      </c>
      <c r="D99" s="48"/>
      <c r="E99" s="12"/>
      <c r="F99" s="12"/>
      <c r="G99" s="12"/>
    </row>
    <row r="100" spans="2:8" ht="15" customHeight="1">
      <c r="B100" s="46"/>
      <c r="C100" s="74" t="s">
        <v>131</v>
      </c>
      <c r="D100" s="48"/>
      <c r="E100" s="12"/>
      <c r="F100" s="12"/>
      <c r="G100" s="12"/>
    </row>
    <row r="101" spans="2:8" ht="13.5" customHeight="1">
      <c r="B101" s="46"/>
      <c r="C101" s="47" t="s">
        <v>132</v>
      </c>
      <c r="D101" s="48"/>
      <c r="E101" s="12"/>
      <c r="F101" s="12"/>
      <c r="G101" s="12"/>
    </row>
    <row r="102" spans="2:8" ht="12.75" customHeight="1">
      <c r="B102" s="73" t="s">
        <v>14</v>
      </c>
      <c r="C102" s="47" t="s">
        <v>133</v>
      </c>
      <c r="D102" s="48"/>
      <c r="E102" s="12"/>
      <c r="F102" s="12"/>
      <c r="G102" s="12"/>
    </row>
    <row r="103" spans="2:8" ht="14.25" customHeight="1">
      <c r="B103" s="75" t="s">
        <v>45</v>
      </c>
      <c r="C103" s="50" t="s">
        <v>134</v>
      </c>
      <c r="D103" s="51"/>
      <c r="E103" s="52"/>
      <c r="F103" s="52"/>
      <c r="G103" s="52"/>
    </row>
    <row r="104" spans="2:8" ht="9" customHeight="1">
      <c r="B104" s="69"/>
      <c r="C104" s="70"/>
      <c r="D104" s="71"/>
      <c r="E104" s="72"/>
      <c r="F104" s="67"/>
      <c r="G104" s="67"/>
    </row>
    <row r="105" spans="2:8" s="43" customFormat="1" ht="16.5" customHeight="1">
      <c r="B105" s="77" t="s">
        <v>126</v>
      </c>
      <c r="C105" s="76"/>
      <c r="D105" s="42"/>
      <c r="E105" s="42"/>
      <c r="F105" s="59"/>
      <c r="G105" s="59"/>
    </row>
    <row r="106" spans="2:8" s="43" customFormat="1" ht="16.5" customHeight="1">
      <c r="B106" s="81" t="s">
        <v>0</v>
      </c>
      <c r="C106" s="84" t="s">
        <v>1</v>
      </c>
      <c r="D106" s="85"/>
      <c r="E106" s="90" t="s">
        <v>117</v>
      </c>
      <c r="F106" s="91"/>
      <c r="G106" s="92"/>
    </row>
    <row r="107" spans="2:8" s="43" customFormat="1" ht="15" customHeight="1">
      <c r="B107" s="82"/>
      <c r="C107" s="86"/>
      <c r="D107" s="87"/>
      <c r="E107" s="63" t="s">
        <v>120</v>
      </c>
      <c r="F107" s="66" t="s">
        <v>122</v>
      </c>
      <c r="G107" s="66" t="s">
        <v>119</v>
      </c>
    </row>
    <row r="108" spans="2:8" s="43" customFormat="1" ht="15" customHeight="1">
      <c r="B108" s="82"/>
      <c r="C108" s="86"/>
      <c r="D108" s="87"/>
      <c r="E108" s="64" t="s">
        <v>124</v>
      </c>
      <c r="F108" s="64" t="s">
        <v>123</v>
      </c>
      <c r="G108" s="64"/>
    </row>
    <row r="109" spans="2:8" s="43" customFormat="1" ht="15" customHeight="1">
      <c r="B109" s="83"/>
      <c r="C109" s="88"/>
      <c r="D109" s="89"/>
      <c r="E109" s="90" t="s">
        <v>118</v>
      </c>
      <c r="F109" s="91"/>
      <c r="G109" s="92"/>
      <c r="H109" s="62"/>
    </row>
    <row r="110" spans="2:8" s="43" customFormat="1" ht="15" customHeight="1">
      <c r="B110" s="44">
        <v>1</v>
      </c>
      <c r="C110" s="93">
        <v>2</v>
      </c>
      <c r="D110" s="94"/>
      <c r="E110" s="45">
        <v>3</v>
      </c>
      <c r="F110" s="58">
        <v>4</v>
      </c>
      <c r="G110" s="58">
        <v>5</v>
      </c>
    </row>
    <row r="111" spans="2:8" ht="21" customHeight="1">
      <c r="B111" s="5">
        <v>1</v>
      </c>
      <c r="C111" s="6" t="s">
        <v>107</v>
      </c>
      <c r="D111" s="7"/>
      <c r="E111" s="24">
        <v>144</v>
      </c>
      <c r="F111" s="24">
        <v>152</v>
      </c>
      <c r="G111" s="24">
        <v>204</v>
      </c>
    </row>
    <row r="112" spans="2:8" s="43" customFormat="1" ht="12.75">
      <c r="B112" s="46" t="s">
        <v>6</v>
      </c>
      <c r="C112" s="47" t="s">
        <v>108</v>
      </c>
      <c r="D112" s="48"/>
      <c r="E112" s="12">
        <v>144</v>
      </c>
      <c r="F112" s="12">
        <v>152</v>
      </c>
      <c r="G112" s="12">
        <v>204</v>
      </c>
    </row>
    <row r="113" spans="2:7" s="43" customFormat="1" ht="12.75">
      <c r="B113" s="49" t="s">
        <v>8</v>
      </c>
      <c r="C113" s="50" t="s">
        <v>109</v>
      </c>
      <c r="D113" s="51"/>
      <c r="E113" s="52"/>
      <c r="F113" s="52"/>
      <c r="G113" s="52"/>
    </row>
    <row r="116" spans="2:7">
      <c r="B116" s="53"/>
      <c r="C116" s="54"/>
      <c r="D116" s="54"/>
      <c r="E116" s="54"/>
      <c r="F116" s="54"/>
      <c r="G116" s="54"/>
    </row>
    <row r="117" spans="2:7">
      <c r="B117" s="53"/>
      <c r="C117" s="54"/>
      <c r="D117" s="54"/>
      <c r="E117" s="54"/>
      <c r="F117" s="54"/>
      <c r="G117" s="54"/>
    </row>
    <row r="118" spans="2:7">
      <c r="B118" s="53"/>
      <c r="C118" s="54"/>
      <c r="D118" s="54"/>
      <c r="E118" s="54"/>
      <c r="F118" s="54"/>
      <c r="G118" s="54"/>
    </row>
    <row r="119" spans="2:7">
      <c r="B119" s="53"/>
      <c r="C119" s="54"/>
      <c r="D119" s="54"/>
      <c r="E119" s="54"/>
      <c r="F119" s="54"/>
      <c r="G119" s="54"/>
    </row>
    <row r="120" spans="2:7">
      <c r="B120" s="53"/>
      <c r="C120" s="54"/>
      <c r="D120" s="54"/>
      <c r="E120" s="54"/>
      <c r="F120" s="54"/>
      <c r="G120" s="54"/>
    </row>
    <row r="121" spans="2:7">
      <c r="B121" s="53"/>
      <c r="C121" s="54"/>
      <c r="D121" s="54"/>
      <c r="E121" s="54"/>
      <c r="F121" s="54"/>
      <c r="G121" s="54"/>
    </row>
    <row r="122" spans="2:7">
      <c r="B122" s="53"/>
      <c r="C122" s="54"/>
      <c r="D122" s="54"/>
      <c r="E122" s="54"/>
      <c r="F122" s="54"/>
      <c r="G122" s="54"/>
    </row>
    <row r="123" spans="2:7">
      <c r="B123" s="53"/>
      <c r="C123" s="54"/>
      <c r="D123" s="54"/>
      <c r="E123" s="54"/>
      <c r="F123" s="54"/>
      <c r="G123" s="54"/>
    </row>
    <row r="124" spans="2:7">
      <c r="B124" s="53"/>
      <c r="C124" s="54"/>
      <c r="D124" s="54"/>
      <c r="E124" s="54"/>
      <c r="F124" s="54"/>
      <c r="G124" s="54"/>
    </row>
    <row r="125" spans="2:7">
      <c r="B125" s="53"/>
      <c r="C125" s="54"/>
      <c r="D125" s="54"/>
      <c r="E125" s="54"/>
      <c r="F125" s="54"/>
      <c r="G125" s="54"/>
    </row>
    <row r="126" spans="2:7">
      <c r="B126" s="53"/>
      <c r="C126" s="54"/>
      <c r="D126" s="54"/>
      <c r="E126" s="54"/>
      <c r="F126" s="54"/>
      <c r="G126" s="54"/>
    </row>
    <row r="127" spans="2:7">
      <c r="B127" s="53"/>
      <c r="C127" s="54"/>
      <c r="D127" s="54"/>
      <c r="E127" s="54"/>
      <c r="F127" s="54"/>
      <c r="G127" s="54"/>
    </row>
    <row r="128" spans="2:7">
      <c r="B128" s="53"/>
      <c r="C128" s="54"/>
      <c r="D128" s="54"/>
      <c r="E128" s="54"/>
      <c r="F128" s="54"/>
      <c r="G128" s="54"/>
    </row>
    <row r="129" spans="2:7">
      <c r="B129" s="53"/>
      <c r="C129" s="54"/>
      <c r="D129" s="54"/>
      <c r="E129" s="54"/>
      <c r="F129" s="54"/>
      <c r="G129" s="54"/>
    </row>
    <row r="130" spans="2:7">
      <c r="B130" s="53"/>
      <c r="C130" s="54"/>
      <c r="D130" s="54"/>
      <c r="E130" s="54"/>
      <c r="F130" s="54"/>
      <c r="G130" s="54"/>
    </row>
  </sheetData>
  <sheetProtection formatRows="0" insertRows="0" deleteRows="0"/>
  <mergeCells count="16">
    <mergeCell ref="B1:G1"/>
    <mergeCell ref="C7:D7"/>
    <mergeCell ref="B3:B6"/>
    <mergeCell ref="C3:D6"/>
    <mergeCell ref="E3:G3"/>
    <mergeCell ref="E6:G6"/>
    <mergeCell ref="B106:B109"/>
    <mergeCell ref="C106:D109"/>
    <mergeCell ref="C110:D110"/>
    <mergeCell ref="E106:G106"/>
    <mergeCell ref="E109:G109"/>
    <mergeCell ref="B92:B95"/>
    <mergeCell ref="C92:D95"/>
    <mergeCell ref="E92:G92"/>
    <mergeCell ref="E95:G95"/>
    <mergeCell ref="C96:D96"/>
  </mergeCells>
  <printOptions horizontalCentered="1"/>
  <pageMargins left="0.70866141732283472" right="0.70866141732283472" top="0.78740157480314965" bottom="0.74803149606299213" header="0.59055118110236227" footer="0.31496062992125984"/>
  <pageSetup paperSize="9" scale="83" firstPageNumber="20" fitToHeight="3" orientation="landscape" useFirstPageNumber="1" r:id="rId1"/>
  <headerFooter>
    <oddHeader>&amp;C&amp;"Arial,Normalny"&amp;10 14/&amp;P</oddHeader>
  </headerFooter>
  <rowBreaks count="3" manualBreakCount="3">
    <brk id="37" max="16383" man="1"/>
    <brk id="64" max="16383" man="1"/>
    <brk id="86" max="16383" man="1"/>
  </rowBreaks>
  <ignoredErrors>
    <ignoredError sqref="E59:G59 E64:G6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 14 CENT POL-ROS DIAL i POR</vt:lpstr>
      <vt:lpstr>'zal 14 CENT POL-ROS DIAL i POR'!Tytuły_wydruku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Cnota Aleksandra</dc:creator>
  <cp:lastModifiedBy>Dudzińska Jolanta</cp:lastModifiedBy>
  <cp:lastPrinted>2018-04-27T09:27:33Z</cp:lastPrinted>
  <dcterms:created xsi:type="dcterms:W3CDTF">2018-04-24T07:03:31Z</dcterms:created>
  <dcterms:modified xsi:type="dcterms:W3CDTF">2018-05-02T16:37:50Z</dcterms:modified>
</cp:coreProperties>
</file>